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35" windowHeight="9720" activeTab="0"/>
  </bookViews>
  <sheets>
    <sheet name="f(x),F(x)-graphs" sheetId="1" r:id="rId1"/>
    <sheet name="example1" sheetId="2" r:id="rId2"/>
    <sheet name="example2" sheetId="3" r:id="rId3"/>
  </sheets>
  <definedNames/>
  <calcPr fullCalcOnLoad="1"/>
</workbook>
</file>

<file path=xl/sharedStrings.xml><?xml version="1.0" encoding="utf-8"?>
<sst xmlns="http://schemas.openxmlformats.org/spreadsheetml/2006/main" count="71" uniqueCount="51">
  <si>
    <t>Task:</t>
  </si>
  <si>
    <t>Construct the probability density function (PDF; f(x)) and the cumulative distribution function (CDF; F(x)) from the given data.</t>
  </si>
  <si>
    <t>xi</t>
  </si>
  <si>
    <t>f(x)</t>
  </si>
  <si>
    <t>F(x)</t>
  </si>
  <si>
    <t>sigma</t>
  </si>
  <si>
    <t>mu (mean value)</t>
  </si>
  <si>
    <t>sigma (standard deviation)</t>
  </si>
  <si>
    <t>Example 1</t>
  </si>
  <si>
    <t xml:space="preserve">The demand for a new product is assumed to be normally distributed with µ=200 and σ=40. </t>
  </si>
  <si>
    <t>Letting x be the number of units demanded, find the following:</t>
  </si>
  <si>
    <t>the standard</t>
  </si>
  <si>
    <t>d) P (x=120)</t>
  </si>
  <si>
    <t>e) what will be the demand for a new product with probability of 50%?</t>
  </si>
  <si>
    <t>f) what will be the demand for a new product with probability of 90%?</t>
  </si>
  <si>
    <t>mu</t>
  </si>
  <si>
    <t>x</t>
  </si>
  <si>
    <t>a) P(x&lt;100)</t>
  </si>
  <si>
    <t>b) P (180&lt;x&lt;220)</t>
  </si>
  <si>
    <t>c) P (x&gt;250)</t>
  </si>
  <si>
    <t>P(x&lt;100)</t>
  </si>
  <si>
    <t>Probability that the number of units demanded will be less than 100 is 0,62%.</t>
  </si>
  <si>
    <t>F(180)</t>
  </si>
  <si>
    <t>F(220)</t>
  </si>
  <si>
    <t>P (180&lt;x&lt;220)</t>
  </si>
  <si>
    <t>Probability that the number of units demanded will vary between 180 and 220 (which is the standard) is 38,29%.</t>
  </si>
  <si>
    <t>F(250)</t>
  </si>
  <si>
    <t>P (x&gt;250)</t>
  </si>
  <si>
    <t>Probability that the number of units demanded will be more than 250 is 10,56%.</t>
  </si>
  <si>
    <t>x1</t>
  </si>
  <si>
    <t>x2</t>
  </si>
  <si>
    <t>P (x=120)</t>
  </si>
  <si>
    <t>Probability that the numbet of units demnded will be equal to 120, is 0,135%.</t>
  </si>
  <si>
    <t>The demand for a new product with probability of 50% will equal to 200 units.</t>
  </si>
  <si>
    <t>The demand for a new product with probability of 90% will equal to 251 units.</t>
  </si>
  <si>
    <t>Example 2</t>
  </si>
  <si>
    <t>The management of a well-known fast-food restaurant estimates that the number of weekly</t>
  </si>
  <si>
    <t xml:space="preserve">customers at a particular location is normlly distributed, with a mean of 5000 </t>
  </si>
  <si>
    <t>and a standard deviation of 800 customers.</t>
  </si>
  <si>
    <t>a) What is the probability that on a given week the number of customers will be between</t>
  </si>
  <si>
    <t>4760 and 5800?</t>
  </si>
  <si>
    <t>b) What is the probability of a week with more than 6500 customers?</t>
  </si>
  <si>
    <t>c) For 90% of the weeks, the number of customers should exceed what amount?</t>
  </si>
  <si>
    <t>F(4760)</t>
  </si>
  <si>
    <t>F(5800)</t>
  </si>
  <si>
    <t>P (4760&lt;x&lt;5800)</t>
  </si>
  <si>
    <t>Probability that on a given week the number of customers will be between 4760 and 5800 is 45,92%.</t>
  </si>
  <si>
    <t>F(6500)</t>
  </si>
  <si>
    <t>P(x&gt;6500)</t>
  </si>
  <si>
    <t>Probability of a week with more than 6500 customers is 3,03%.</t>
  </si>
  <si>
    <t>For 90% of the weeks, the number of customers should exceed 6025 customers.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</si>
</sst>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(&quot;$&quot;* #,##0.00_);_(&quot;$&quot;* \(#,##0.00\);_(&quot;$&quot;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sz val="10"/>
      <name val="Times New Roman CE"/>
      <family val="1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čárky [0]_laroux" xfId="19"/>
    <cellStyle name="čárky_laroux" xfId="20"/>
    <cellStyle name="měny_laroux" xfId="21"/>
    <cellStyle name="normálne_lipkavec" xfId="22"/>
    <cellStyle name="normální_laroux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Probability density function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'f(x),F(x)-graphs'!$B$4</c:f>
              <c:strCache>
                <c:ptCount val="1"/>
                <c:pt idx="0">
                  <c:v>f(x)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'f(x),F(x)-graphs'!$B$5:$B$65</c:f>
              <c:numCache>
                <c:ptCount val="61"/>
                <c:pt idx="0">
                  <c:v>0.004431848411938007</c:v>
                </c:pt>
                <c:pt idx="1">
                  <c:v>0.005952532419775853</c:v>
                </c:pt>
                <c:pt idx="2">
                  <c:v>0.007915451582979967</c:v>
                </c:pt>
                <c:pt idx="3">
                  <c:v>0.01042093481442259</c:v>
                </c:pt>
                <c:pt idx="4">
                  <c:v>0.013582969233685611</c:v>
                </c:pt>
                <c:pt idx="5">
                  <c:v>0.017528300493568537</c:v>
                </c:pt>
                <c:pt idx="6">
                  <c:v>0.022394530294842896</c:v>
                </c:pt>
                <c:pt idx="7">
                  <c:v>0.028327037741601183</c:v>
                </c:pt>
                <c:pt idx="8">
                  <c:v>0.03547459284623142</c:v>
                </c:pt>
                <c:pt idx="9">
                  <c:v>0.043983595980427184</c:v>
                </c:pt>
                <c:pt idx="10">
                  <c:v>0.05399096651318805</c:v>
                </c:pt>
                <c:pt idx="11">
                  <c:v>0.06561581477467658</c:v>
                </c:pt>
                <c:pt idx="12">
                  <c:v>0.07895015830089414</c:v>
                </c:pt>
                <c:pt idx="13">
                  <c:v>0.09404907737688693</c:v>
                </c:pt>
                <c:pt idx="14">
                  <c:v>0.11092083467945553</c:v>
                </c:pt>
                <c:pt idx="15">
                  <c:v>0.12951759566589172</c:v>
                </c:pt>
                <c:pt idx="16">
                  <c:v>0.14972746563574485</c:v>
                </c:pt>
                <c:pt idx="17">
                  <c:v>0.17136859204780733</c:v>
                </c:pt>
                <c:pt idx="18">
                  <c:v>0.19418605498321292</c:v>
                </c:pt>
                <c:pt idx="19">
                  <c:v>0.2178521770325505</c:v>
                </c:pt>
                <c:pt idx="20">
                  <c:v>0.24197072451914334</c:v>
                </c:pt>
                <c:pt idx="21">
                  <c:v>0.2660852498987548</c:v>
                </c:pt>
                <c:pt idx="22">
                  <c:v>0.2896915527614827</c:v>
                </c:pt>
                <c:pt idx="23">
                  <c:v>0.3122539333667612</c:v>
                </c:pt>
                <c:pt idx="24">
                  <c:v>0.3332246028917996</c:v>
                </c:pt>
                <c:pt idx="25">
                  <c:v>0.35206532676429947</c:v>
                </c:pt>
                <c:pt idx="26">
                  <c:v>0.3682701403033233</c:v>
                </c:pt>
                <c:pt idx="27">
                  <c:v>0.3813878154605241</c:v>
                </c:pt>
                <c:pt idx="28">
                  <c:v>0.3910426939754558</c:v>
                </c:pt>
                <c:pt idx="29">
                  <c:v>0.39695254747701175</c:v>
                </c:pt>
                <c:pt idx="30">
                  <c:v>0.39894228040143265</c:v>
                </c:pt>
                <c:pt idx="31">
                  <c:v>0.39695254747701175</c:v>
                </c:pt>
                <c:pt idx="32">
                  <c:v>0.3910426939754558</c:v>
                </c:pt>
                <c:pt idx="33">
                  <c:v>0.3813878154605241</c:v>
                </c:pt>
                <c:pt idx="34">
                  <c:v>0.3682701403033233</c:v>
                </c:pt>
                <c:pt idx="35">
                  <c:v>0.35206532676429947</c:v>
                </c:pt>
                <c:pt idx="36">
                  <c:v>0.3332246028917996</c:v>
                </c:pt>
                <c:pt idx="37">
                  <c:v>0.3122539333667612</c:v>
                </c:pt>
                <c:pt idx="38">
                  <c:v>0.2896915527614827</c:v>
                </c:pt>
                <c:pt idx="39">
                  <c:v>0.2660852498987548</c:v>
                </c:pt>
                <c:pt idx="40">
                  <c:v>0.24197072451914334</c:v>
                </c:pt>
                <c:pt idx="41">
                  <c:v>0.2178521770325505</c:v>
                </c:pt>
                <c:pt idx="42">
                  <c:v>0.19418605498321292</c:v>
                </c:pt>
                <c:pt idx="43">
                  <c:v>0.17136859204780733</c:v>
                </c:pt>
                <c:pt idx="44">
                  <c:v>0.14972746563574485</c:v>
                </c:pt>
                <c:pt idx="45">
                  <c:v>0.12951759566589172</c:v>
                </c:pt>
                <c:pt idx="46">
                  <c:v>0.11092083467945553</c:v>
                </c:pt>
                <c:pt idx="47">
                  <c:v>0.09404907737688693</c:v>
                </c:pt>
                <c:pt idx="48">
                  <c:v>0.07895015830089414</c:v>
                </c:pt>
                <c:pt idx="49">
                  <c:v>0.06561581477467658</c:v>
                </c:pt>
                <c:pt idx="50">
                  <c:v>0.05399096651318805</c:v>
                </c:pt>
                <c:pt idx="51">
                  <c:v>0.043983595980427184</c:v>
                </c:pt>
                <c:pt idx="52">
                  <c:v>0.03547459284623142</c:v>
                </c:pt>
                <c:pt idx="53">
                  <c:v>0.028327037741601183</c:v>
                </c:pt>
                <c:pt idx="54">
                  <c:v>0.022394530294842896</c:v>
                </c:pt>
                <c:pt idx="55">
                  <c:v>0.017528300493568082</c:v>
                </c:pt>
                <c:pt idx="56">
                  <c:v>0.013582969233685611</c:v>
                </c:pt>
                <c:pt idx="57">
                  <c:v>0.01042093481442259</c:v>
                </c:pt>
                <c:pt idx="58">
                  <c:v>0.007915451582979741</c:v>
                </c:pt>
                <c:pt idx="59">
                  <c:v>0.005952532419775679</c:v>
                </c:pt>
                <c:pt idx="60">
                  <c:v>0.004431848411937873</c:v>
                </c:pt>
              </c:numCache>
            </c:numRef>
          </c:val>
          <c:smooth val="0"/>
        </c:ser>
        <c:marker val="1"/>
        <c:axId val="52890609"/>
        <c:axId val="6253434"/>
      </c:lineChart>
      <c:catAx>
        <c:axId val="52890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3434"/>
        <c:crosses val="autoZero"/>
        <c:auto val="1"/>
        <c:lblOffset val="100"/>
        <c:noMultiLvlLbl val="0"/>
      </c:catAx>
      <c:valAx>
        <c:axId val="62534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890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Cumulative distribution function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'f(x),F(x)-graphs'!$C$4</c:f>
              <c:strCache>
                <c:ptCount val="1"/>
                <c:pt idx="0">
                  <c:v>F(x)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'f(x),F(x)-graphs'!$C$5:$C$65</c:f>
              <c:numCache>
                <c:ptCount val="61"/>
                <c:pt idx="0">
                  <c:v>0.0013498980316301035</c:v>
                </c:pt>
                <c:pt idx="1">
                  <c:v>0.0018658133003837118</c:v>
                </c:pt>
                <c:pt idx="2">
                  <c:v>0.0025551303304278683</c:v>
                </c:pt>
                <c:pt idx="3">
                  <c:v>0.0034669738030406183</c:v>
                </c:pt>
                <c:pt idx="4">
                  <c:v>0.004661188023718732</c:v>
                </c:pt>
                <c:pt idx="5">
                  <c:v>0.006209665325775937</c:v>
                </c:pt>
                <c:pt idx="6">
                  <c:v>0.008197535924596044</c:v>
                </c:pt>
                <c:pt idx="7">
                  <c:v>0.010724110021675948</c:v>
                </c:pt>
                <c:pt idx="8">
                  <c:v>0.01390344751349859</c:v>
                </c:pt>
                <c:pt idx="9">
                  <c:v>0.017864420562816452</c:v>
                </c:pt>
                <c:pt idx="10">
                  <c:v>0.02275013194817932</c:v>
                </c:pt>
                <c:pt idx="11">
                  <c:v>0.028716559816001963</c:v>
                </c:pt>
                <c:pt idx="12">
                  <c:v>0.03593031911292588</c:v>
                </c:pt>
                <c:pt idx="13">
                  <c:v>0.04456546275854312</c:v>
                </c:pt>
                <c:pt idx="14">
                  <c:v>0.054799291699557995</c:v>
                </c:pt>
                <c:pt idx="15">
                  <c:v>0.06680720126885809</c:v>
                </c:pt>
                <c:pt idx="16">
                  <c:v>0.08075665923377118</c:v>
                </c:pt>
                <c:pt idx="17">
                  <c:v>0.0968004845856103</c:v>
                </c:pt>
                <c:pt idx="18">
                  <c:v>0.11506967022170822</c:v>
                </c:pt>
                <c:pt idx="19">
                  <c:v>0.13566606094638267</c:v>
                </c:pt>
                <c:pt idx="20">
                  <c:v>0.15865525393145707</c:v>
                </c:pt>
                <c:pt idx="21">
                  <c:v>0.18406012534675953</c:v>
                </c:pt>
                <c:pt idx="22">
                  <c:v>0.21185539858339675</c:v>
                </c:pt>
                <c:pt idx="23">
                  <c:v>0.24196365222307303</c:v>
                </c:pt>
                <c:pt idx="24">
                  <c:v>0.27425311775007366</c:v>
                </c:pt>
                <c:pt idx="25">
                  <c:v>0.3085375387259869</c:v>
                </c:pt>
                <c:pt idx="26">
                  <c:v>0.3445782583896758</c:v>
                </c:pt>
                <c:pt idx="27">
                  <c:v>0.38208857781104744</c:v>
                </c:pt>
                <c:pt idx="28">
                  <c:v>0.420740290560897</c:v>
                </c:pt>
                <c:pt idx="29">
                  <c:v>0.460172162722971</c:v>
                </c:pt>
                <c:pt idx="30">
                  <c:v>0.5</c:v>
                </c:pt>
                <c:pt idx="31">
                  <c:v>0.539827837277029</c:v>
                </c:pt>
                <c:pt idx="32">
                  <c:v>0.579259709439103</c:v>
                </c:pt>
                <c:pt idx="33">
                  <c:v>0.6179114221889526</c:v>
                </c:pt>
                <c:pt idx="34">
                  <c:v>0.6554217416103242</c:v>
                </c:pt>
                <c:pt idx="35">
                  <c:v>0.6914624612740131</c:v>
                </c:pt>
                <c:pt idx="36">
                  <c:v>0.7257468822499263</c:v>
                </c:pt>
                <c:pt idx="37">
                  <c:v>0.758036347776927</c:v>
                </c:pt>
                <c:pt idx="38">
                  <c:v>0.7881446014166033</c:v>
                </c:pt>
                <c:pt idx="39">
                  <c:v>0.8159398746532405</c:v>
                </c:pt>
                <c:pt idx="40">
                  <c:v>0.8413447460685429</c:v>
                </c:pt>
                <c:pt idx="41">
                  <c:v>0.8643339390536173</c:v>
                </c:pt>
                <c:pt idx="42">
                  <c:v>0.8849303297782918</c:v>
                </c:pt>
                <c:pt idx="43">
                  <c:v>0.9031995154143897</c:v>
                </c:pt>
                <c:pt idx="44">
                  <c:v>0.9192433407662288</c:v>
                </c:pt>
                <c:pt idx="45">
                  <c:v>0.9331927987311419</c:v>
                </c:pt>
                <c:pt idx="46">
                  <c:v>0.945200708300442</c:v>
                </c:pt>
                <c:pt idx="47">
                  <c:v>0.9554345372414569</c:v>
                </c:pt>
                <c:pt idx="48">
                  <c:v>0.9640696808870741</c:v>
                </c:pt>
                <c:pt idx="49">
                  <c:v>0.971283440183998</c:v>
                </c:pt>
                <c:pt idx="50">
                  <c:v>0.9772498680518207</c:v>
                </c:pt>
                <c:pt idx="51">
                  <c:v>0.9821355794371835</c:v>
                </c:pt>
                <c:pt idx="52">
                  <c:v>0.9860965524865014</c:v>
                </c:pt>
                <c:pt idx="53">
                  <c:v>0.989275889978324</c:v>
                </c:pt>
                <c:pt idx="54">
                  <c:v>0.991802464075404</c:v>
                </c:pt>
                <c:pt idx="55">
                  <c:v>0.9937903346742242</c:v>
                </c:pt>
                <c:pt idx="56">
                  <c:v>0.9953388119762813</c:v>
                </c:pt>
                <c:pt idx="57">
                  <c:v>0.9965330261969594</c:v>
                </c:pt>
                <c:pt idx="58">
                  <c:v>0.9974448696695721</c:v>
                </c:pt>
                <c:pt idx="59">
                  <c:v>0.9981341866996161</c:v>
                </c:pt>
                <c:pt idx="60">
                  <c:v>0.99865010196837</c:v>
                </c:pt>
              </c:numCache>
            </c:numRef>
          </c:val>
          <c:smooth val="0"/>
        </c:ser>
        <c:axId val="56280907"/>
        <c:axId val="36766116"/>
      </c:lineChart>
      <c:catAx>
        <c:axId val="5628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66116"/>
        <c:crosses val="autoZero"/>
        <c:auto val="1"/>
        <c:lblOffset val="100"/>
        <c:noMultiLvlLbl val="0"/>
      </c:catAx>
      <c:valAx>
        <c:axId val="367661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2809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6</xdr:row>
      <xdr:rowOff>66675</xdr:rowOff>
    </xdr:from>
    <xdr:to>
      <xdr:col>11</xdr:col>
      <xdr:colOff>561975</xdr:colOff>
      <xdr:row>23</xdr:row>
      <xdr:rowOff>95250</xdr:rowOff>
    </xdr:to>
    <xdr:graphicFrame>
      <xdr:nvGraphicFramePr>
        <xdr:cNvPr id="1" name="Chart 1"/>
        <xdr:cNvGraphicFramePr/>
      </xdr:nvGraphicFramePr>
      <xdr:xfrm>
        <a:off x="3076575" y="1038225"/>
        <a:ext cx="41910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24</xdr:row>
      <xdr:rowOff>57150</xdr:rowOff>
    </xdr:from>
    <xdr:to>
      <xdr:col>11</xdr:col>
      <xdr:colOff>590550</xdr:colOff>
      <xdr:row>42</xdr:row>
      <xdr:rowOff>19050</xdr:rowOff>
    </xdr:to>
    <xdr:graphicFrame>
      <xdr:nvGraphicFramePr>
        <xdr:cNvPr id="2" name="Chart 2"/>
        <xdr:cNvGraphicFramePr/>
      </xdr:nvGraphicFramePr>
      <xdr:xfrm>
        <a:off x="3076575" y="3943350"/>
        <a:ext cx="421957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 topLeftCell="A1">
      <selection activeCell="A1" sqref="A1"/>
    </sheetView>
  </sheetViews>
  <sheetFormatPr defaultColWidth="9.140625" defaultRowHeight="12.75"/>
  <cols>
    <col min="1" max="3" width="9.140625" style="2" customWidth="1"/>
  </cols>
  <sheetData>
    <row r="1" spans="1:3" ht="12.75">
      <c r="A1" s="5" t="s">
        <v>0</v>
      </c>
      <c r="B1" t="s">
        <v>1</v>
      </c>
      <c r="C1"/>
    </row>
    <row r="2" spans="2:3" ht="12.75">
      <c r="B2"/>
      <c r="C2"/>
    </row>
    <row r="3" spans="2:3" ht="12.75">
      <c r="B3"/>
      <c r="C3"/>
    </row>
    <row r="4" spans="1:9" ht="12.75">
      <c r="A4" s="2" t="s">
        <v>2</v>
      </c>
      <c r="B4" s="2" t="s">
        <v>3</v>
      </c>
      <c r="C4" s="2" t="s">
        <v>4</v>
      </c>
      <c r="F4" s="3" t="s">
        <v>6</v>
      </c>
      <c r="I4" s="4">
        <v>0</v>
      </c>
    </row>
    <row r="5" spans="1:9" ht="12.75">
      <c r="A5" s="2">
        <v>-3</v>
      </c>
      <c r="B5" s="2">
        <f>NORMDIST(A5,$I$4,$I$5,0)</f>
        <v>0.004431848411938007</v>
      </c>
      <c r="C5" s="2">
        <f>NORMDIST(A5,$I$4,$I$5,1)</f>
        <v>0.0013498980316301035</v>
      </c>
      <c r="F5" t="s">
        <v>7</v>
      </c>
      <c r="I5" s="4">
        <v>1</v>
      </c>
    </row>
    <row r="6" spans="1:3" ht="12.75">
      <c r="A6" s="2">
        <v>-2.9</v>
      </c>
      <c r="B6" s="2">
        <f aca="true" t="shared" si="0" ref="B6:B65">NORMDIST(A6,$I$4,$I$5,0)</f>
        <v>0.005952532419775853</v>
      </c>
      <c r="C6" s="2">
        <f aca="true" t="shared" si="1" ref="C6:C65">NORMDIST(A6,$I$4,$I$5,1)</f>
        <v>0.0018658133003837118</v>
      </c>
    </row>
    <row r="7" spans="1:3" ht="12.75">
      <c r="A7" s="2">
        <v>-2.8</v>
      </c>
      <c r="B7" s="2">
        <f t="shared" si="0"/>
        <v>0.007915451582979967</v>
      </c>
      <c r="C7" s="2">
        <f t="shared" si="1"/>
        <v>0.0025551303304278683</v>
      </c>
    </row>
    <row r="8" spans="1:3" ht="12.75">
      <c r="A8" s="2">
        <v>-2.7</v>
      </c>
      <c r="B8" s="2">
        <f t="shared" si="0"/>
        <v>0.01042093481442259</v>
      </c>
      <c r="C8" s="2">
        <f t="shared" si="1"/>
        <v>0.0034669738030406183</v>
      </c>
    </row>
    <row r="9" spans="1:3" ht="12.75">
      <c r="A9" s="2">
        <v>-2.6</v>
      </c>
      <c r="B9" s="2">
        <f t="shared" si="0"/>
        <v>0.013582969233685611</v>
      </c>
      <c r="C9" s="2">
        <f t="shared" si="1"/>
        <v>0.004661188023718732</v>
      </c>
    </row>
    <row r="10" spans="1:3" ht="12.75">
      <c r="A10" s="2">
        <v>-2.5</v>
      </c>
      <c r="B10" s="2">
        <f t="shared" si="0"/>
        <v>0.017528300493568537</v>
      </c>
      <c r="C10" s="2">
        <f t="shared" si="1"/>
        <v>0.006209665325775937</v>
      </c>
    </row>
    <row r="11" spans="1:3" ht="12.75">
      <c r="A11" s="2">
        <v>-2.4</v>
      </c>
      <c r="B11" s="2">
        <f t="shared" si="0"/>
        <v>0.022394530294842896</v>
      </c>
      <c r="C11" s="2">
        <f t="shared" si="1"/>
        <v>0.008197535924596044</v>
      </c>
    </row>
    <row r="12" spans="1:3" ht="12.75">
      <c r="A12" s="2">
        <v>-2.3</v>
      </c>
      <c r="B12" s="2">
        <f t="shared" si="0"/>
        <v>0.028327037741601183</v>
      </c>
      <c r="C12" s="2">
        <f t="shared" si="1"/>
        <v>0.010724110021675948</v>
      </c>
    </row>
    <row r="13" spans="1:3" ht="12.75">
      <c r="A13" s="2">
        <v>-2.2</v>
      </c>
      <c r="B13" s="2">
        <f t="shared" si="0"/>
        <v>0.03547459284623142</v>
      </c>
      <c r="C13" s="2">
        <f t="shared" si="1"/>
        <v>0.01390344751349859</v>
      </c>
    </row>
    <row r="14" spans="1:3" ht="12.75">
      <c r="A14" s="2">
        <v>-2.1</v>
      </c>
      <c r="B14" s="2">
        <f t="shared" si="0"/>
        <v>0.043983595980427184</v>
      </c>
      <c r="C14" s="2">
        <f t="shared" si="1"/>
        <v>0.017864420562816452</v>
      </c>
    </row>
    <row r="15" spans="1:3" ht="12.75">
      <c r="A15" s="2">
        <v>-2</v>
      </c>
      <c r="B15" s="2">
        <f t="shared" si="0"/>
        <v>0.05399096651318805</v>
      </c>
      <c r="C15" s="2">
        <f t="shared" si="1"/>
        <v>0.02275013194817932</v>
      </c>
    </row>
    <row r="16" spans="1:3" ht="12.75">
      <c r="A16" s="2">
        <v>-1.9</v>
      </c>
      <c r="B16" s="2">
        <f t="shared" si="0"/>
        <v>0.06561581477467658</v>
      </c>
      <c r="C16" s="2">
        <f t="shared" si="1"/>
        <v>0.028716559816001963</v>
      </c>
    </row>
    <row r="17" spans="1:3" ht="12.75">
      <c r="A17" s="2">
        <v>-1.8</v>
      </c>
      <c r="B17" s="2">
        <f t="shared" si="0"/>
        <v>0.07895015830089414</v>
      </c>
      <c r="C17" s="2">
        <f t="shared" si="1"/>
        <v>0.03593031911292588</v>
      </c>
    </row>
    <row r="18" spans="1:3" ht="12.75">
      <c r="A18" s="2">
        <v>-1.7</v>
      </c>
      <c r="B18" s="2">
        <f t="shared" si="0"/>
        <v>0.09404907737688693</v>
      </c>
      <c r="C18" s="2">
        <f t="shared" si="1"/>
        <v>0.04456546275854312</v>
      </c>
    </row>
    <row r="19" spans="1:3" ht="12.75">
      <c r="A19" s="2">
        <v>-1.6</v>
      </c>
      <c r="B19" s="2">
        <f t="shared" si="0"/>
        <v>0.11092083467945553</v>
      </c>
      <c r="C19" s="2">
        <f t="shared" si="1"/>
        <v>0.054799291699557995</v>
      </c>
    </row>
    <row r="20" spans="1:3" ht="12.75">
      <c r="A20" s="2">
        <v>-1.5</v>
      </c>
      <c r="B20" s="2">
        <f t="shared" si="0"/>
        <v>0.12951759566589172</v>
      </c>
      <c r="C20" s="2">
        <f t="shared" si="1"/>
        <v>0.06680720126885809</v>
      </c>
    </row>
    <row r="21" spans="1:3" ht="12.75">
      <c r="A21" s="2">
        <v>-1.4</v>
      </c>
      <c r="B21" s="2">
        <f t="shared" si="0"/>
        <v>0.14972746563574485</v>
      </c>
      <c r="C21" s="2">
        <f t="shared" si="1"/>
        <v>0.08075665923377118</v>
      </c>
    </row>
    <row r="22" spans="1:3" ht="12.75">
      <c r="A22" s="2">
        <v>-1.3</v>
      </c>
      <c r="B22" s="2">
        <f t="shared" si="0"/>
        <v>0.17136859204780733</v>
      </c>
      <c r="C22" s="2">
        <f t="shared" si="1"/>
        <v>0.0968004845856103</v>
      </c>
    </row>
    <row r="23" spans="1:3" ht="12.75">
      <c r="A23" s="2">
        <v>-1.2</v>
      </c>
      <c r="B23" s="2">
        <f t="shared" si="0"/>
        <v>0.19418605498321292</v>
      </c>
      <c r="C23" s="2">
        <f t="shared" si="1"/>
        <v>0.11506967022170822</v>
      </c>
    </row>
    <row r="24" spans="1:3" ht="12.75">
      <c r="A24" s="2">
        <v>-1.1</v>
      </c>
      <c r="B24" s="2">
        <f t="shared" si="0"/>
        <v>0.2178521770325505</v>
      </c>
      <c r="C24" s="2">
        <f t="shared" si="1"/>
        <v>0.13566606094638267</v>
      </c>
    </row>
    <row r="25" spans="1:3" ht="12.75">
      <c r="A25" s="2">
        <v>-1</v>
      </c>
      <c r="B25" s="2">
        <f t="shared" si="0"/>
        <v>0.24197072451914334</v>
      </c>
      <c r="C25" s="2">
        <f t="shared" si="1"/>
        <v>0.15865525393145707</v>
      </c>
    </row>
    <row r="26" spans="1:3" ht="12.75">
      <c r="A26" s="2">
        <v>-0.9</v>
      </c>
      <c r="B26" s="2">
        <f t="shared" si="0"/>
        <v>0.2660852498987548</v>
      </c>
      <c r="C26" s="2">
        <f t="shared" si="1"/>
        <v>0.18406012534675953</v>
      </c>
    </row>
    <row r="27" spans="1:3" ht="12.75">
      <c r="A27" s="2">
        <v>-0.8</v>
      </c>
      <c r="B27" s="2">
        <f t="shared" si="0"/>
        <v>0.2896915527614827</v>
      </c>
      <c r="C27" s="2">
        <f t="shared" si="1"/>
        <v>0.21185539858339675</v>
      </c>
    </row>
    <row r="28" spans="1:3" ht="12.75">
      <c r="A28" s="2">
        <v>-0.7</v>
      </c>
      <c r="B28" s="2">
        <f t="shared" si="0"/>
        <v>0.3122539333667612</v>
      </c>
      <c r="C28" s="2">
        <f t="shared" si="1"/>
        <v>0.24196365222307303</v>
      </c>
    </row>
    <row r="29" spans="1:3" ht="12.75">
      <c r="A29" s="2">
        <v>-0.6</v>
      </c>
      <c r="B29" s="2">
        <f t="shared" si="0"/>
        <v>0.3332246028917996</v>
      </c>
      <c r="C29" s="2">
        <f t="shared" si="1"/>
        <v>0.27425311775007366</v>
      </c>
    </row>
    <row r="30" spans="1:3" ht="12.75">
      <c r="A30" s="2">
        <v>-0.5</v>
      </c>
      <c r="B30" s="2">
        <f t="shared" si="0"/>
        <v>0.35206532676429947</v>
      </c>
      <c r="C30" s="2">
        <f t="shared" si="1"/>
        <v>0.3085375387259869</v>
      </c>
    </row>
    <row r="31" spans="1:3" ht="12.75">
      <c r="A31" s="2">
        <v>-0.4</v>
      </c>
      <c r="B31" s="2">
        <f t="shared" si="0"/>
        <v>0.3682701403033233</v>
      </c>
      <c r="C31" s="2">
        <f t="shared" si="1"/>
        <v>0.3445782583896758</v>
      </c>
    </row>
    <row r="32" spans="1:3" ht="12.75">
      <c r="A32" s="2">
        <v>-0.3</v>
      </c>
      <c r="B32" s="2">
        <f t="shared" si="0"/>
        <v>0.3813878154605241</v>
      </c>
      <c r="C32" s="2">
        <f t="shared" si="1"/>
        <v>0.38208857781104744</v>
      </c>
    </row>
    <row r="33" spans="1:3" ht="12.75">
      <c r="A33" s="2">
        <v>-0.2</v>
      </c>
      <c r="B33" s="2">
        <f t="shared" si="0"/>
        <v>0.3910426939754558</v>
      </c>
      <c r="C33" s="2">
        <f t="shared" si="1"/>
        <v>0.420740290560897</v>
      </c>
    </row>
    <row r="34" spans="1:3" ht="12.75">
      <c r="A34" s="2">
        <v>-0.1</v>
      </c>
      <c r="B34" s="2">
        <f t="shared" si="0"/>
        <v>0.39695254747701175</v>
      </c>
      <c r="C34" s="2">
        <f t="shared" si="1"/>
        <v>0.460172162722971</v>
      </c>
    </row>
    <row r="35" spans="1:3" ht="12.75">
      <c r="A35" s="2">
        <v>0</v>
      </c>
      <c r="B35" s="2">
        <f t="shared" si="0"/>
        <v>0.39894228040143265</v>
      </c>
      <c r="C35" s="2">
        <f t="shared" si="1"/>
        <v>0.5</v>
      </c>
    </row>
    <row r="36" spans="1:3" ht="12.75">
      <c r="A36" s="2">
        <v>0.1</v>
      </c>
      <c r="B36" s="2">
        <f t="shared" si="0"/>
        <v>0.39695254747701175</v>
      </c>
      <c r="C36" s="2">
        <f t="shared" si="1"/>
        <v>0.539827837277029</v>
      </c>
    </row>
    <row r="37" spans="1:3" ht="12.75">
      <c r="A37" s="2">
        <v>0.2</v>
      </c>
      <c r="B37" s="2">
        <f t="shared" si="0"/>
        <v>0.3910426939754558</v>
      </c>
      <c r="C37" s="2">
        <f t="shared" si="1"/>
        <v>0.579259709439103</v>
      </c>
    </row>
    <row r="38" spans="1:3" ht="12.75">
      <c r="A38" s="2">
        <v>0.3</v>
      </c>
      <c r="B38" s="2">
        <f t="shared" si="0"/>
        <v>0.3813878154605241</v>
      </c>
      <c r="C38" s="2">
        <f t="shared" si="1"/>
        <v>0.6179114221889526</v>
      </c>
    </row>
    <row r="39" spans="1:3" ht="12.75">
      <c r="A39" s="2">
        <v>0.4</v>
      </c>
      <c r="B39" s="2">
        <f t="shared" si="0"/>
        <v>0.3682701403033233</v>
      </c>
      <c r="C39" s="2">
        <f t="shared" si="1"/>
        <v>0.6554217416103242</v>
      </c>
    </row>
    <row r="40" spans="1:3" ht="12.75">
      <c r="A40" s="2">
        <v>0.5</v>
      </c>
      <c r="B40" s="2">
        <f t="shared" si="0"/>
        <v>0.35206532676429947</v>
      </c>
      <c r="C40" s="2">
        <f t="shared" si="1"/>
        <v>0.6914624612740131</v>
      </c>
    </row>
    <row r="41" spans="1:3" ht="12.75">
      <c r="A41" s="2">
        <v>0.6</v>
      </c>
      <c r="B41" s="2">
        <f t="shared" si="0"/>
        <v>0.3332246028917996</v>
      </c>
      <c r="C41" s="2">
        <f t="shared" si="1"/>
        <v>0.7257468822499263</v>
      </c>
    </row>
    <row r="42" spans="1:3" ht="12.75">
      <c r="A42" s="2">
        <v>0.7</v>
      </c>
      <c r="B42" s="2">
        <f t="shared" si="0"/>
        <v>0.3122539333667612</v>
      </c>
      <c r="C42" s="2">
        <f t="shared" si="1"/>
        <v>0.758036347776927</v>
      </c>
    </row>
    <row r="43" spans="1:3" ht="12.75">
      <c r="A43" s="2">
        <v>0.8</v>
      </c>
      <c r="B43" s="2">
        <f t="shared" si="0"/>
        <v>0.2896915527614827</v>
      </c>
      <c r="C43" s="2">
        <f t="shared" si="1"/>
        <v>0.7881446014166033</v>
      </c>
    </row>
    <row r="44" spans="1:3" ht="12.75">
      <c r="A44" s="2">
        <v>0.9</v>
      </c>
      <c r="B44" s="2">
        <f t="shared" si="0"/>
        <v>0.2660852498987548</v>
      </c>
      <c r="C44" s="2">
        <f t="shared" si="1"/>
        <v>0.8159398746532405</v>
      </c>
    </row>
    <row r="45" spans="1:3" ht="12.75">
      <c r="A45" s="2">
        <v>1</v>
      </c>
      <c r="B45" s="2">
        <f t="shared" si="0"/>
        <v>0.24197072451914334</v>
      </c>
      <c r="C45" s="2">
        <f t="shared" si="1"/>
        <v>0.8413447460685429</v>
      </c>
    </row>
    <row r="46" spans="1:3" ht="12.75">
      <c r="A46" s="2">
        <v>1.1</v>
      </c>
      <c r="B46" s="2">
        <f t="shared" si="0"/>
        <v>0.2178521770325505</v>
      </c>
      <c r="C46" s="2">
        <f t="shared" si="1"/>
        <v>0.8643339390536173</v>
      </c>
    </row>
    <row r="47" spans="1:3" ht="12.75">
      <c r="A47" s="2">
        <v>1.2</v>
      </c>
      <c r="B47" s="2">
        <f t="shared" si="0"/>
        <v>0.19418605498321292</v>
      </c>
      <c r="C47" s="2">
        <f t="shared" si="1"/>
        <v>0.8849303297782918</v>
      </c>
    </row>
    <row r="48" spans="1:3" ht="12.75">
      <c r="A48" s="2">
        <v>1.3</v>
      </c>
      <c r="B48" s="2">
        <f t="shared" si="0"/>
        <v>0.17136859204780733</v>
      </c>
      <c r="C48" s="2">
        <f t="shared" si="1"/>
        <v>0.9031995154143897</v>
      </c>
    </row>
    <row r="49" spans="1:3" ht="12.75">
      <c r="A49" s="2">
        <v>1.4</v>
      </c>
      <c r="B49" s="2">
        <f t="shared" si="0"/>
        <v>0.14972746563574485</v>
      </c>
      <c r="C49" s="2">
        <f t="shared" si="1"/>
        <v>0.9192433407662288</v>
      </c>
    </row>
    <row r="50" spans="1:3" ht="12.75">
      <c r="A50" s="2">
        <v>1.5</v>
      </c>
      <c r="B50" s="2">
        <f t="shared" si="0"/>
        <v>0.12951759566589172</v>
      </c>
      <c r="C50" s="2">
        <f t="shared" si="1"/>
        <v>0.9331927987311419</v>
      </c>
    </row>
    <row r="51" spans="1:3" ht="12.75">
      <c r="A51" s="2">
        <v>1.6</v>
      </c>
      <c r="B51" s="2">
        <f t="shared" si="0"/>
        <v>0.11092083467945553</v>
      </c>
      <c r="C51" s="2">
        <f t="shared" si="1"/>
        <v>0.945200708300442</v>
      </c>
    </row>
    <row r="52" spans="1:3" ht="12.75">
      <c r="A52" s="2">
        <v>1.7</v>
      </c>
      <c r="B52" s="2">
        <f t="shared" si="0"/>
        <v>0.09404907737688693</v>
      </c>
      <c r="C52" s="2">
        <f t="shared" si="1"/>
        <v>0.9554345372414569</v>
      </c>
    </row>
    <row r="53" spans="1:3" ht="12.75">
      <c r="A53" s="2">
        <v>1.8</v>
      </c>
      <c r="B53" s="2">
        <f t="shared" si="0"/>
        <v>0.07895015830089414</v>
      </c>
      <c r="C53" s="2">
        <f t="shared" si="1"/>
        <v>0.9640696808870741</v>
      </c>
    </row>
    <row r="54" spans="1:3" ht="12.75">
      <c r="A54" s="2">
        <v>1.9</v>
      </c>
      <c r="B54" s="2">
        <f t="shared" si="0"/>
        <v>0.06561581477467658</v>
      </c>
      <c r="C54" s="2">
        <f t="shared" si="1"/>
        <v>0.971283440183998</v>
      </c>
    </row>
    <row r="55" spans="1:3" ht="12.75">
      <c r="A55" s="2">
        <v>2</v>
      </c>
      <c r="B55" s="2">
        <f t="shared" si="0"/>
        <v>0.05399096651318805</v>
      </c>
      <c r="C55" s="2">
        <f t="shared" si="1"/>
        <v>0.9772498680518207</v>
      </c>
    </row>
    <row r="56" spans="1:3" ht="12.75">
      <c r="A56" s="2">
        <v>2.1</v>
      </c>
      <c r="B56" s="2">
        <f t="shared" si="0"/>
        <v>0.043983595980427184</v>
      </c>
      <c r="C56" s="2">
        <f t="shared" si="1"/>
        <v>0.9821355794371835</v>
      </c>
    </row>
    <row r="57" spans="1:3" ht="12.75">
      <c r="A57" s="2">
        <v>2.2</v>
      </c>
      <c r="B57" s="2">
        <f t="shared" si="0"/>
        <v>0.03547459284623142</v>
      </c>
      <c r="C57" s="2">
        <f t="shared" si="1"/>
        <v>0.9860965524865014</v>
      </c>
    </row>
    <row r="58" spans="1:3" ht="12.75">
      <c r="A58" s="2">
        <v>2.3</v>
      </c>
      <c r="B58" s="2">
        <f t="shared" si="0"/>
        <v>0.028327037741601183</v>
      </c>
      <c r="C58" s="2">
        <f t="shared" si="1"/>
        <v>0.989275889978324</v>
      </c>
    </row>
    <row r="59" spans="1:3" ht="12.75">
      <c r="A59" s="2">
        <v>2.4</v>
      </c>
      <c r="B59" s="2">
        <f t="shared" si="0"/>
        <v>0.022394530294842896</v>
      </c>
      <c r="C59" s="2">
        <f t="shared" si="1"/>
        <v>0.991802464075404</v>
      </c>
    </row>
    <row r="60" spans="1:3" ht="12.75">
      <c r="A60" s="2">
        <v>2.50000000000001</v>
      </c>
      <c r="B60" s="2">
        <f t="shared" si="0"/>
        <v>0.017528300493568082</v>
      </c>
      <c r="C60" s="2">
        <f t="shared" si="1"/>
        <v>0.9937903346742242</v>
      </c>
    </row>
    <row r="61" spans="1:3" ht="12.75">
      <c r="A61" s="2">
        <v>2.6</v>
      </c>
      <c r="B61" s="2">
        <f t="shared" si="0"/>
        <v>0.013582969233685611</v>
      </c>
      <c r="C61" s="2">
        <f t="shared" si="1"/>
        <v>0.9953388119762813</v>
      </c>
    </row>
    <row r="62" spans="1:3" ht="12.75">
      <c r="A62" s="2">
        <v>2.7</v>
      </c>
      <c r="B62" s="2">
        <f t="shared" si="0"/>
        <v>0.01042093481442259</v>
      </c>
      <c r="C62" s="2">
        <f t="shared" si="1"/>
        <v>0.9965330261969594</v>
      </c>
    </row>
    <row r="63" spans="1:3" ht="12.75">
      <c r="A63" s="2">
        <v>2.80000000000001</v>
      </c>
      <c r="B63" s="2">
        <f t="shared" si="0"/>
        <v>0.007915451582979741</v>
      </c>
      <c r="C63" s="2">
        <f t="shared" si="1"/>
        <v>0.9974448696695721</v>
      </c>
    </row>
    <row r="64" spans="1:3" ht="12.75">
      <c r="A64" s="2">
        <v>2.90000000000001</v>
      </c>
      <c r="B64" s="2">
        <f t="shared" si="0"/>
        <v>0.005952532419775679</v>
      </c>
      <c r="C64" s="2">
        <f t="shared" si="1"/>
        <v>0.9981341866996161</v>
      </c>
    </row>
    <row r="65" spans="1:3" ht="12.75">
      <c r="A65" s="2">
        <v>3.00000000000001</v>
      </c>
      <c r="B65" s="2">
        <f t="shared" si="0"/>
        <v>0.004431848411937873</v>
      </c>
      <c r="C65" s="2">
        <f t="shared" si="1"/>
        <v>0.99865010196837</v>
      </c>
    </row>
  </sheetData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3" max="3" width="14.421875" style="0" customWidth="1"/>
  </cols>
  <sheetData>
    <row r="1" ht="12.75">
      <c r="A1" s="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17</v>
      </c>
    </row>
    <row r="5" spans="1:3" ht="12.75">
      <c r="A5" t="s">
        <v>18</v>
      </c>
      <c r="C5" t="s">
        <v>11</v>
      </c>
    </row>
    <row r="6" ht="12.75">
      <c r="A6" t="s">
        <v>19</v>
      </c>
    </row>
    <row r="7" ht="12.75">
      <c r="A7" t="s">
        <v>12</v>
      </c>
    </row>
    <row r="8" ht="12.75">
      <c r="A8" t="s">
        <v>13</v>
      </c>
    </row>
    <row r="9" ht="12.75">
      <c r="A9" t="s">
        <v>14</v>
      </c>
    </row>
    <row r="11" spans="3:4" ht="12.75">
      <c r="C11" t="s">
        <v>15</v>
      </c>
      <c r="D11" s="4">
        <v>200</v>
      </c>
    </row>
    <row r="12" spans="3:4" ht="12.75">
      <c r="C12" t="s">
        <v>5</v>
      </c>
      <c r="D12" s="4">
        <v>40</v>
      </c>
    </row>
    <row r="14" spans="1:4" ht="12.75">
      <c r="A14" t="s">
        <v>17</v>
      </c>
      <c r="C14" t="s">
        <v>16</v>
      </c>
      <c r="D14">
        <v>100</v>
      </c>
    </row>
    <row r="15" spans="3:6" ht="12.75">
      <c r="C15" s="1" t="s">
        <v>20</v>
      </c>
      <c r="D15" s="1">
        <f>NORMDIST(D14,$D$11,$D$12,1)</f>
        <v>0.006209665325775937</v>
      </c>
      <c r="F15" t="s">
        <v>21</v>
      </c>
    </row>
    <row r="18" spans="1:7" ht="12.75">
      <c r="A18" t="s">
        <v>18</v>
      </c>
      <c r="C18" t="s">
        <v>29</v>
      </c>
      <c r="D18">
        <v>180</v>
      </c>
      <c r="F18" t="s">
        <v>22</v>
      </c>
      <c r="G18">
        <f>NORMDIST(D18,$D$11,$D$12,1)</f>
        <v>0.3085375387259869</v>
      </c>
    </row>
    <row r="19" spans="3:7" ht="12.75">
      <c r="C19" t="s">
        <v>30</v>
      </c>
      <c r="D19">
        <v>220</v>
      </c>
      <c r="F19" t="s">
        <v>23</v>
      </c>
      <c r="G19">
        <f>NORMDIST(D19,$D$11,$D$12,1)</f>
        <v>0.6914624612740131</v>
      </c>
    </row>
    <row r="20" spans="3:6" ht="12.75">
      <c r="C20" s="1" t="s">
        <v>24</v>
      </c>
      <c r="D20" s="1">
        <f>G19-G18</f>
        <v>0.38292492254802624</v>
      </c>
      <c r="F20" t="s">
        <v>25</v>
      </c>
    </row>
    <row r="23" spans="1:7" ht="12.75">
      <c r="A23" t="s">
        <v>19</v>
      </c>
      <c r="C23" t="s">
        <v>16</v>
      </c>
      <c r="D23">
        <v>250</v>
      </c>
      <c r="F23" t="s">
        <v>26</v>
      </c>
      <c r="G23">
        <f>NORMDIST(D23,$D$11,$D$12,1)</f>
        <v>0.8943502263331446</v>
      </c>
    </row>
    <row r="24" spans="3:6" ht="12.75">
      <c r="C24" s="1" t="s">
        <v>27</v>
      </c>
      <c r="D24" s="1">
        <f>1-G23</f>
        <v>0.10564977366685535</v>
      </c>
      <c r="F24" t="s">
        <v>28</v>
      </c>
    </row>
    <row r="27" spans="1:4" ht="12.75">
      <c r="A27" t="s">
        <v>12</v>
      </c>
      <c r="C27" t="s">
        <v>16</v>
      </c>
      <c r="D27">
        <v>120</v>
      </c>
    </row>
    <row r="28" spans="3:6" ht="12.75">
      <c r="C28" s="1" t="s">
        <v>31</v>
      </c>
      <c r="D28" s="1">
        <f>NORMDIST(D27,$D$11,$D$12,0)</f>
        <v>0.0013497741628297013</v>
      </c>
      <c r="F28" t="s">
        <v>32</v>
      </c>
    </row>
    <row r="31" ht="12.75">
      <c r="A31" t="s">
        <v>13</v>
      </c>
    </row>
    <row r="33" spans="3:6" ht="12.75">
      <c r="C33" s="1" t="s">
        <v>16</v>
      </c>
      <c r="D33" s="1">
        <f>NORMINV(0.5,$D$11,$D$12)</f>
        <v>200</v>
      </c>
      <c r="F33" t="s">
        <v>33</v>
      </c>
    </row>
    <row r="36" ht="12.75">
      <c r="A36" t="s">
        <v>14</v>
      </c>
    </row>
    <row r="38" spans="3:6" ht="12.75">
      <c r="C38" s="1" t="s">
        <v>16</v>
      </c>
      <c r="D38" s="1">
        <f>NORMINV(0.9,$D$11,$D$12)</f>
        <v>251.26206262178403</v>
      </c>
      <c r="F38" t="s">
        <v>34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7.140625" style="0" customWidth="1"/>
  </cols>
  <sheetData>
    <row r="1" ht="12.75">
      <c r="A1" s="1" t="s">
        <v>35</v>
      </c>
    </row>
    <row r="2" ht="12.75">
      <c r="A2" t="s">
        <v>36</v>
      </c>
    </row>
    <row r="3" ht="12.75">
      <c r="A3" t="s">
        <v>37</v>
      </c>
    </row>
    <row r="4" ht="12.75">
      <c r="A4" t="s">
        <v>38</v>
      </c>
    </row>
    <row r="5" ht="12.75">
      <c r="A5" t="s">
        <v>39</v>
      </c>
    </row>
    <row r="6" ht="12.75">
      <c r="A6" t="s">
        <v>40</v>
      </c>
    </row>
    <row r="7" ht="12.75">
      <c r="A7" t="s">
        <v>41</v>
      </c>
    </row>
    <row r="8" ht="12.75">
      <c r="A8" t="s">
        <v>42</v>
      </c>
    </row>
    <row r="10" spans="3:4" ht="12.75">
      <c r="C10" t="s">
        <v>15</v>
      </c>
      <c r="D10" s="4">
        <v>5000</v>
      </c>
    </row>
    <row r="11" spans="3:4" ht="12.75">
      <c r="C11" t="s">
        <v>5</v>
      </c>
      <c r="D11" s="4">
        <v>800</v>
      </c>
    </row>
    <row r="14" ht="12.75">
      <c r="A14" t="s">
        <v>39</v>
      </c>
    </row>
    <row r="15" ht="12.75">
      <c r="A15" t="s">
        <v>40</v>
      </c>
    </row>
    <row r="17" spans="2:6" ht="12.75">
      <c r="B17" t="s">
        <v>29</v>
      </c>
      <c r="C17">
        <v>4760</v>
      </c>
      <c r="E17" t="s">
        <v>43</v>
      </c>
      <c r="F17">
        <f>NORMDIST(C17,$D$10,$D$11,1)</f>
        <v>0.38208857781104744</v>
      </c>
    </row>
    <row r="18" spans="2:6" ht="12.75">
      <c r="B18" t="s">
        <v>30</v>
      </c>
      <c r="C18">
        <v>5800</v>
      </c>
      <c r="E18" t="s">
        <v>44</v>
      </c>
      <c r="F18">
        <f>NORMDIST(C18,$D$10,$D$11,1)</f>
        <v>0.8413447460685429</v>
      </c>
    </row>
    <row r="19" spans="2:5" ht="12.75">
      <c r="B19" s="1" t="s">
        <v>45</v>
      </c>
      <c r="C19" s="1">
        <f>F18-F17</f>
        <v>0.4592561682574955</v>
      </c>
      <c r="E19" t="s">
        <v>46</v>
      </c>
    </row>
    <row r="22" ht="12.75">
      <c r="A22" t="s">
        <v>41</v>
      </c>
    </row>
    <row r="24" spans="2:6" ht="12.75">
      <c r="B24" t="s">
        <v>16</v>
      </c>
      <c r="C24">
        <v>6500</v>
      </c>
      <c r="E24" t="s">
        <v>47</v>
      </c>
      <c r="F24">
        <f>NORMDIST(C24,$D$10,$D$11,1)</f>
        <v>0.9696036382347385</v>
      </c>
    </row>
    <row r="25" spans="2:5" ht="12.75">
      <c r="B25" s="1" t="s">
        <v>48</v>
      </c>
      <c r="C25" s="1">
        <f>1-F24</f>
        <v>0.030396361765261504</v>
      </c>
      <c r="E25" t="s">
        <v>49</v>
      </c>
    </row>
    <row r="28" ht="12.75">
      <c r="A28" t="s">
        <v>42</v>
      </c>
    </row>
    <row r="30" spans="2:5" ht="12.75">
      <c r="B30" s="1" t="s">
        <v>16</v>
      </c>
      <c r="C30" s="1">
        <f>NORMINV(0.9,$D$10,$D$11)</f>
        <v>6025.2412524356805</v>
      </c>
      <c r="E30" t="s">
        <v>50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 FEM 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Majorova</dc:creator>
  <cp:keywords/>
  <dc:description/>
  <cp:lastModifiedBy>Martina Majorova</cp:lastModifiedBy>
  <dcterms:created xsi:type="dcterms:W3CDTF">2008-10-15T02:50:22Z</dcterms:created>
  <dcterms:modified xsi:type="dcterms:W3CDTF">2009-11-03T11:06:11Z</dcterms:modified>
  <cp:category/>
  <cp:version/>
  <cp:contentType/>
  <cp:contentStatus/>
</cp:coreProperties>
</file>